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12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<sst xmlns="http://schemas.openxmlformats.org/spreadsheetml/2006/main" count="164" uniqueCount="130">
  <si>
    <t xml:space="preserve">Zakup środków czystości, artykułów higienicznych i akcesoriów do sprzątania </t>
  </si>
  <si>
    <r>
      <t xml:space="preserve">Zamawiajacy: </t>
    </r>
    <r>
      <rPr>
        <b/>
        <sz val="11"/>
        <color indexed="8"/>
        <rFont val="Czcionka tekstu podstawowego"/>
        <family val="0"/>
      </rPr>
      <t>Zespół Edukacyjny Nr 9 w Zielonej Górze -budynek przy ul. F.Rzeźniczaka 1</t>
    </r>
  </si>
  <si>
    <t>Nazwa i adres Wykonawcy:……………………………………………………………………...…………………..</t>
  </si>
  <si>
    <t>Lp</t>
  </si>
  <si>
    <t>Nazwa artykułu</t>
  </si>
  <si>
    <t>Opis</t>
  </si>
  <si>
    <t>JM</t>
  </si>
  <si>
    <t>Ilość</t>
  </si>
  <si>
    <t>Cena jednostk.netto (zł.)</t>
  </si>
  <si>
    <t>Wartość netto (zł.)</t>
  </si>
  <si>
    <t>Wartość VAT(zł.)</t>
  </si>
  <si>
    <t>Wartość brutto (zł.)</t>
  </si>
  <si>
    <t>Stawka VAT (%)</t>
  </si>
  <si>
    <t>1.</t>
  </si>
  <si>
    <t>szt.</t>
  </si>
  <si>
    <t>5.</t>
  </si>
  <si>
    <t>Remix MS</t>
  </si>
  <si>
    <t>Koncentrat do zmywania. Przeznaczony do zmywarek przemysłowych wyposażonch w dozowanie. Przeznaczony do gastronomii, posiada atesty przemysłu spożywczego.</t>
  </si>
  <si>
    <t>6.</t>
  </si>
  <si>
    <t>Remix NO</t>
  </si>
  <si>
    <t>Koncentrat do nabłyszczania Przeznaczony do zmywarek przemysłowych wyposażonch w dozowanie. Przeznaczony do gastronomii, posiada atesty przemysłu spożywczego.</t>
  </si>
  <si>
    <t>7.</t>
  </si>
  <si>
    <t>8.</t>
  </si>
  <si>
    <t>11.</t>
  </si>
  <si>
    <t>Mikrofibra</t>
  </si>
  <si>
    <t xml:space="preserve">Ścierka z Mikrofibry 40/40cm. </t>
  </si>
  <si>
    <t>12.</t>
  </si>
  <si>
    <t>Worki 120L</t>
  </si>
  <si>
    <t>PERFECTO worki 120L niebieskie. 25szt/1rolka</t>
  </si>
  <si>
    <t>13.</t>
  </si>
  <si>
    <t>Worki 60L</t>
  </si>
  <si>
    <t>PERFECTO worki 60L czarne. 50szt/1rolka</t>
  </si>
  <si>
    <t>14.</t>
  </si>
  <si>
    <t>15.</t>
  </si>
  <si>
    <t>Rękawice gumowe</t>
  </si>
  <si>
    <t>Rękawice gumowe PACLAN żółte. Przeznaczone do ochronyh dłoni. Pak 1para</t>
  </si>
  <si>
    <t>17.</t>
  </si>
  <si>
    <t>Ręcznik ZZ zielony</t>
  </si>
  <si>
    <t>op.</t>
  </si>
  <si>
    <t>18.</t>
  </si>
  <si>
    <t>19.</t>
  </si>
  <si>
    <t>20.</t>
  </si>
  <si>
    <t>21.</t>
  </si>
  <si>
    <t>Swish E11</t>
  </si>
  <si>
    <t xml:space="preserve">Koncentrat Swish E11 - 5L. Przeznaczony do mycia powierzchni zmywalnych tj. gres, glazura, posadzka betonowa. Posiada atesty oraz jest antypoślizgowy. Przeznaczony do szkół, biur, ciągi komunikacyjne. Zapach pomarańczy. </t>
  </si>
  <si>
    <t>22.</t>
  </si>
  <si>
    <t>Swish glass celan</t>
  </si>
  <si>
    <t xml:space="preserve">Swish glass clean - gotowy do użycia produkt do mycia powierzchni zmywalnych i szklanych. Poj. 1L. Opakowanie posiada atomizer. Wymagane atesty do pracy w przemysle gastronomicznym. </t>
  </si>
  <si>
    <t>27.</t>
  </si>
  <si>
    <t>Ręcznik Merida</t>
  </si>
  <si>
    <t xml:space="preserve">Ręcznik na roli MERIDA. Biały, celuzoza 250m. 6szt/1op. Przeznaczony do dozowników MERIDA. </t>
  </si>
  <si>
    <t>28.</t>
  </si>
  <si>
    <t>29.</t>
  </si>
  <si>
    <t>30.</t>
  </si>
  <si>
    <t>31.</t>
  </si>
  <si>
    <t>35.</t>
  </si>
  <si>
    <t>36.</t>
  </si>
  <si>
    <t>37.</t>
  </si>
  <si>
    <t>Gąbka kuchenna</t>
  </si>
  <si>
    <t>Gąbka z docierakiem PERFECTO 5/10cm żółta. 1szt/1op</t>
  </si>
  <si>
    <t>Katrin czyściwo</t>
  </si>
  <si>
    <t xml:space="preserve">Czyściwo niebieskie KATRIN przeznaczony do dozownika. </t>
  </si>
  <si>
    <t>Fartuchy</t>
  </si>
  <si>
    <t>Fartuch filiowy ochronny 100szt/1op</t>
  </si>
  <si>
    <t>Tytan WC</t>
  </si>
  <si>
    <t>Tytan WC 5L. Gotowy produkt do użycia w formie gęstej zawiesiny przeznaczony do sanitariatów</t>
  </si>
  <si>
    <t>MEDICLEAN mikrofibra 30/30cm. 5szt/1opakowanie. Rózne kolory</t>
  </si>
  <si>
    <t>Wkłady wymienne do mopa</t>
  </si>
  <si>
    <t>Wymienne do mopa Vileda -płaskie</t>
  </si>
  <si>
    <t>Szczotki do WC</t>
  </si>
  <si>
    <t>Środek do mycia pieca</t>
  </si>
  <si>
    <t>SAS saszetki</t>
  </si>
  <si>
    <t>Data:…………………………</t>
  </si>
  <si>
    <t>…………………………………………………………….</t>
  </si>
  <si>
    <t xml:space="preserve">   imię, nazwisko(pieczęć) i podpis/y osób/osoby                        upoważnionej/ych do reprezentowania Wykonawcy                       </t>
  </si>
  <si>
    <t xml:space="preserve">                                                              Załącznik Nr 4 do zapytania cenowego-ofertowego  </t>
  </si>
  <si>
    <t>SWISH steel</t>
  </si>
  <si>
    <t xml:space="preserve">SWISH  steel - 1000ml . Produkt gotowy do użycia z atomizerem. Przeznaczony do stali nierdzewnej. Pielęgnacja i ochrona. </t>
  </si>
  <si>
    <t>płyn do mycia</t>
  </si>
  <si>
    <t>płyn do mycia typu Ludwik poj. 5 l</t>
  </si>
  <si>
    <t>papier do pieczenia</t>
  </si>
  <si>
    <t>papier do pieczenia typu PERFECTO</t>
  </si>
  <si>
    <t>gąbka kuchenna</t>
  </si>
  <si>
    <t>gąbka kuchenna 10szt./op.</t>
  </si>
  <si>
    <t>sól próżniowa</t>
  </si>
  <si>
    <t>sól próżniowa do zmywark i pieców konwekcyjnych op. 25kg.</t>
  </si>
  <si>
    <t>Ręcznik ZZ biały</t>
  </si>
  <si>
    <t>ręcznik ZZ biały celulozowy</t>
  </si>
  <si>
    <t xml:space="preserve">reklamówka </t>
  </si>
  <si>
    <t>reklamówka foliwa  pak. Po 100 szt.</t>
  </si>
  <si>
    <t>proszek do prania</t>
  </si>
  <si>
    <t>proszek do prania typu VIZIR,op. 7kg.</t>
  </si>
  <si>
    <t>worki 240 l</t>
  </si>
  <si>
    <t>worek foliowy poj. 240 l, op. 10szt</t>
  </si>
  <si>
    <t>folia spożywcza</t>
  </si>
  <si>
    <t>folia spożywcza rolka</t>
  </si>
  <si>
    <t>folia aluminiowa</t>
  </si>
  <si>
    <t>folia spożywcza aluminiowa 1,5 kg.</t>
  </si>
  <si>
    <t>sz.</t>
  </si>
  <si>
    <t>pokrywka W2/017 A50</t>
  </si>
  <si>
    <t>pokrywka do próbek spożywczych  W2/017 A50</t>
  </si>
  <si>
    <t>szczotka do czyszczenia wc kpl.</t>
  </si>
  <si>
    <t>Słownie wartość brutto:………………………………………………………………………………………....…zł</t>
  </si>
  <si>
    <t>Rękawice nitrylowe</t>
  </si>
  <si>
    <t xml:space="preserve">Rękawice nitrylowe  100szt/1op. Ochrona dłoni. </t>
  </si>
  <si>
    <t>papier toaletowy 1 warstwowy AHA</t>
  </si>
  <si>
    <t>Mleczko CIF</t>
  </si>
  <si>
    <t>Mleczko CIF 1001 gram</t>
  </si>
  <si>
    <t>Mydło ABE</t>
  </si>
  <si>
    <t>Mydło 5L ABE do mycia rąk</t>
  </si>
  <si>
    <t>Mydło ATTIS</t>
  </si>
  <si>
    <t>Mydło antybakteryjne ATTIS 5L</t>
  </si>
  <si>
    <t>2.</t>
  </si>
  <si>
    <t>3.</t>
  </si>
  <si>
    <t>4.</t>
  </si>
  <si>
    <t>9.</t>
  </si>
  <si>
    <t>10.</t>
  </si>
  <si>
    <t>16.</t>
  </si>
  <si>
    <t>23.</t>
  </si>
  <si>
    <t>24.</t>
  </si>
  <si>
    <t>26.</t>
  </si>
  <si>
    <t>32.</t>
  </si>
  <si>
    <t>33.</t>
  </si>
  <si>
    <t>34.</t>
  </si>
  <si>
    <t>papier toaletowy 1 warstwowy AHA pak. 64 roleki/op. Biały</t>
  </si>
  <si>
    <t>Słownie wartość  netto :…………………………………………………………………………………....…zł</t>
  </si>
  <si>
    <t xml:space="preserve">             TABELA - WYKAZ  ASORTYMENTU</t>
  </si>
  <si>
    <t>Jumbo białe</t>
  </si>
  <si>
    <t>Papier duża rolka Jumbo. Papier biały, przeznaczony do dozowników. 12szt/1op</t>
  </si>
  <si>
    <t>Ręcznik ZZ biały  4000tyś szt/1op. Przeznaczony do dozowników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</si>
</sst>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 applyNumberFormat="0" applyFont="0" applyFill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60">
    <cellStyle name="Normal" xfId="0"/>
    <cellStyle name="0,0&#13;&#10;NA&#13;&#10;" xfId="15"/>
    <cellStyle name="0,0&#13;&#10;NA&#13;&#10; 2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efault" xfId="43"/>
    <cellStyle name="Dobry" xfId="44"/>
    <cellStyle name="Comma" xfId="45"/>
    <cellStyle name="Comma [0]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_Book1 2" xfId="55"/>
    <cellStyle name="Normalny 2" xfId="56"/>
    <cellStyle name="Normalny 2 3" xfId="57"/>
    <cellStyle name="Normalny 3" xfId="58"/>
    <cellStyle name="Normalny 4" xfId="59"/>
    <cellStyle name="Normalny 5" xfId="60"/>
    <cellStyle name="Obliczenia" xfId="61"/>
    <cellStyle name="Percent" xfId="62"/>
    <cellStyle name="Procentowy 2" xfId="63"/>
    <cellStyle name="Procentowy 3" xfId="64"/>
    <cellStyle name="Standard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22" sqref="A22:IV22"/>
    </sheetView>
  </sheetViews>
  <sheetFormatPr defaultColWidth="8.796875" defaultRowHeight="14.25"/>
  <cols>
    <col min="1" max="1" width="3.09765625" style="0" customWidth="1"/>
    <col min="2" max="2" width="11.5" style="0" customWidth="1"/>
    <col min="3" max="3" width="29.5" style="0" customWidth="1"/>
    <col min="4" max="4" width="3.5" style="0" customWidth="1"/>
    <col min="5" max="5" width="4.3984375" style="0" customWidth="1"/>
    <col min="6" max="6" width="5" style="0" customWidth="1"/>
    <col min="7" max="7" width="6.3984375" style="0" customWidth="1"/>
    <col min="8" max="8" width="5.69921875" style="0" customWidth="1"/>
    <col min="9" max="9" width="7.5" style="0" customWidth="1"/>
    <col min="10" max="10" width="9.3984375" style="0" customWidth="1"/>
  </cols>
  <sheetData>
    <row r="1" spans="3:11" ht="13.5">
      <c r="C1" s="33"/>
      <c r="D1" s="33"/>
      <c r="E1" s="33"/>
      <c r="F1" s="33"/>
      <c r="G1" s="33"/>
      <c r="H1" s="33"/>
      <c r="I1" s="33"/>
      <c r="J1" s="33"/>
      <c r="K1" s="33"/>
    </row>
    <row r="2" spans="2:10" ht="14.25" customHeight="1">
      <c r="B2" s="34" t="s">
        <v>75</v>
      </c>
      <c r="C2" s="21"/>
      <c r="D2" s="21"/>
      <c r="E2" s="21"/>
      <c r="F2" s="21"/>
      <c r="G2" s="21"/>
      <c r="H2" s="21"/>
      <c r="I2" s="21"/>
      <c r="J2" s="21"/>
    </row>
    <row r="3" spans="4:10" ht="13.5">
      <c r="D3" s="4"/>
      <c r="E3" s="4"/>
      <c r="F3" s="8"/>
      <c r="G3" s="8"/>
      <c r="H3" s="4"/>
      <c r="I3" s="4"/>
      <c r="J3" s="4"/>
    </row>
    <row r="4" spans="2:3" ht="13.5">
      <c r="B4" s="22"/>
      <c r="C4" s="22"/>
    </row>
    <row r="6" spans="3:6" ht="13.5">
      <c r="C6" s="34" t="s">
        <v>126</v>
      </c>
      <c r="D6" s="35"/>
      <c r="E6" s="35"/>
      <c r="F6" s="21"/>
    </row>
    <row r="7" spans="1:11" ht="13.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3.5">
      <c r="A8" s="4"/>
      <c r="B8" s="4"/>
      <c r="C8" s="4"/>
      <c r="D8" s="4"/>
      <c r="E8" s="4"/>
      <c r="F8" s="8"/>
      <c r="G8" s="8"/>
      <c r="H8" s="4"/>
      <c r="I8" s="4"/>
      <c r="J8" s="4"/>
      <c r="K8" s="4"/>
    </row>
    <row r="9" spans="1:11" ht="13.5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spans="1:11" ht="13.5">
      <c r="A11" s="4"/>
      <c r="B11" s="4"/>
      <c r="C11" s="4"/>
      <c r="D11" s="4"/>
      <c r="E11" s="4"/>
      <c r="F11" s="8"/>
      <c r="G11" s="8"/>
      <c r="H11" s="4"/>
      <c r="I11" s="4"/>
      <c r="J11" s="4"/>
      <c r="K11" s="4"/>
    </row>
    <row r="12" spans="1:11" ht="13.5">
      <c r="A12" s="22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3.5">
      <c r="A13" s="1"/>
      <c r="D13" s="4"/>
      <c r="E13" s="4"/>
      <c r="F13" s="8"/>
      <c r="G13" s="8"/>
      <c r="H13" s="4"/>
      <c r="I13" s="4"/>
      <c r="J13" s="4"/>
      <c r="K13" s="4"/>
    </row>
    <row r="15" spans="1:10" ht="13.5">
      <c r="A15" s="24" t="s">
        <v>3</v>
      </c>
      <c r="B15" s="30" t="s">
        <v>4</v>
      </c>
      <c r="C15" s="30" t="s">
        <v>5</v>
      </c>
      <c r="D15" s="24" t="s">
        <v>6</v>
      </c>
      <c r="E15" s="24" t="s">
        <v>7</v>
      </c>
      <c r="F15" s="27" t="s">
        <v>8</v>
      </c>
      <c r="G15" s="27" t="s">
        <v>9</v>
      </c>
      <c r="H15" s="5"/>
      <c r="I15" s="24" t="s">
        <v>10</v>
      </c>
      <c r="J15" s="24" t="s">
        <v>11</v>
      </c>
    </row>
    <row r="16" spans="1:10" ht="36">
      <c r="A16" s="25"/>
      <c r="B16" s="31"/>
      <c r="C16" s="31"/>
      <c r="D16" s="25"/>
      <c r="E16" s="25"/>
      <c r="F16" s="28"/>
      <c r="G16" s="28"/>
      <c r="H16" s="6" t="s">
        <v>12</v>
      </c>
      <c r="I16" s="25"/>
      <c r="J16" s="25"/>
    </row>
    <row r="17" spans="1:10" ht="20.25" customHeight="1">
      <c r="A17" s="26"/>
      <c r="B17" s="32"/>
      <c r="C17" s="32"/>
      <c r="D17" s="26"/>
      <c r="E17" s="26"/>
      <c r="F17" s="29"/>
      <c r="G17" s="29"/>
      <c r="H17" s="7"/>
      <c r="I17" s="26"/>
      <c r="J17" s="26"/>
    </row>
    <row r="18" spans="1:10" ht="43.5" customHeight="1">
      <c r="A18" s="3" t="s">
        <v>13</v>
      </c>
      <c r="B18" s="2" t="s">
        <v>127</v>
      </c>
      <c r="C18" s="2" t="s">
        <v>128</v>
      </c>
      <c r="D18" s="3" t="s">
        <v>14</v>
      </c>
      <c r="E18" s="3">
        <v>240</v>
      </c>
      <c r="F18" s="9">
        <v>0</v>
      </c>
      <c r="G18" s="9">
        <f>E18*F18</f>
        <v>0</v>
      </c>
      <c r="H18" s="3"/>
      <c r="I18" s="3">
        <f>G18*0.23</f>
        <v>0</v>
      </c>
      <c r="J18" s="9">
        <f>G18+I18</f>
        <v>0</v>
      </c>
    </row>
    <row r="19" spans="1:10" ht="79.5" customHeight="1">
      <c r="A19" s="3" t="s">
        <v>112</v>
      </c>
      <c r="B19" s="2" t="s">
        <v>16</v>
      </c>
      <c r="C19" s="2" t="s">
        <v>17</v>
      </c>
      <c r="D19" s="3" t="s">
        <v>14</v>
      </c>
      <c r="E19" s="3">
        <v>6</v>
      </c>
      <c r="F19" s="9">
        <v>0</v>
      </c>
      <c r="G19" s="9">
        <f aca="true" t="shared" si="0" ref="G19:G48">E19*F19</f>
        <v>0</v>
      </c>
      <c r="H19" s="3"/>
      <c r="I19" s="3">
        <f aca="true" t="shared" si="1" ref="I19:I48">G19*0.23</f>
        <v>0</v>
      </c>
      <c r="J19" s="9">
        <f aca="true" t="shared" si="2" ref="J19:J48">G19+I19</f>
        <v>0</v>
      </c>
    </row>
    <row r="20" spans="1:10" ht="82.5" customHeight="1">
      <c r="A20" s="3" t="s">
        <v>113</v>
      </c>
      <c r="B20" s="2" t="s">
        <v>19</v>
      </c>
      <c r="C20" s="2" t="s">
        <v>20</v>
      </c>
      <c r="D20" s="3" t="s">
        <v>14</v>
      </c>
      <c r="E20" s="3">
        <v>6</v>
      </c>
      <c r="F20" s="9">
        <v>0</v>
      </c>
      <c r="G20" s="9">
        <f t="shared" si="0"/>
        <v>0</v>
      </c>
      <c r="H20" s="3"/>
      <c r="I20" s="3">
        <f t="shared" si="1"/>
        <v>0</v>
      </c>
      <c r="J20" s="9">
        <f t="shared" si="2"/>
        <v>0</v>
      </c>
    </row>
    <row r="21" spans="1:10" ht="24.75" customHeight="1">
      <c r="A21" s="3" t="s">
        <v>114</v>
      </c>
      <c r="B21" s="2" t="s">
        <v>106</v>
      </c>
      <c r="C21" s="2" t="s">
        <v>107</v>
      </c>
      <c r="D21" s="3" t="s">
        <v>14</v>
      </c>
      <c r="E21" s="3">
        <v>36</v>
      </c>
      <c r="F21" s="9">
        <v>0</v>
      </c>
      <c r="G21" s="9">
        <f t="shared" si="0"/>
        <v>0</v>
      </c>
      <c r="H21" s="3"/>
      <c r="I21" s="3">
        <f t="shared" si="1"/>
        <v>0</v>
      </c>
      <c r="J21" s="9">
        <f t="shared" si="2"/>
        <v>0</v>
      </c>
    </row>
    <row r="22" spans="1:10" ht="13.5">
      <c r="A22" s="11" t="s">
        <v>15</v>
      </c>
      <c r="B22" s="10" t="s">
        <v>24</v>
      </c>
      <c r="C22" s="10" t="s">
        <v>25</v>
      </c>
      <c r="D22" s="11" t="s">
        <v>14</v>
      </c>
      <c r="E22" s="11">
        <v>50</v>
      </c>
      <c r="F22" s="13">
        <v>0</v>
      </c>
      <c r="G22" s="13">
        <f t="shared" si="0"/>
        <v>0</v>
      </c>
      <c r="H22" s="11"/>
      <c r="I22" s="11">
        <f t="shared" si="1"/>
        <v>0</v>
      </c>
      <c r="J22" s="13">
        <f t="shared" si="2"/>
        <v>0</v>
      </c>
    </row>
    <row r="23" spans="1:10" ht="27">
      <c r="A23" s="3" t="s">
        <v>18</v>
      </c>
      <c r="B23" s="2" t="s">
        <v>27</v>
      </c>
      <c r="C23" s="2" t="s">
        <v>28</v>
      </c>
      <c r="D23" s="3" t="s">
        <v>14</v>
      </c>
      <c r="E23" s="3">
        <v>50</v>
      </c>
      <c r="F23" s="9">
        <v>0</v>
      </c>
      <c r="G23" s="9">
        <f t="shared" si="0"/>
        <v>0</v>
      </c>
      <c r="H23" s="3"/>
      <c r="I23" s="3">
        <f t="shared" si="1"/>
        <v>0</v>
      </c>
      <c r="J23" s="9">
        <f t="shared" si="2"/>
        <v>0</v>
      </c>
    </row>
    <row r="24" spans="1:10" ht="27">
      <c r="A24" s="3" t="s">
        <v>21</v>
      </c>
      <c r="B24" s="2" t="s">
        <v>30</v>
      </c>
      <c r="C24" s="2" t="s">
        <v>31</v>
      </c>
      <c r="D24" s="3" t="s">
        <v>14</v>
      </c>
      <c r="E24" s="3">
        <v>100</v>
      </c>
      <c r="F24" s="9">
        <v>0</v>
      </c>
      <c r="G24" s="9">
        <f t="shared" si="0"/>
        <v>0</v>
      </c>
      <c r="H24" s="3"/>
      <c r="I24" s="3">
        <f t="shared" si="1"/>
        <v>0</v>
      </c>
      <c r="J24" s="9">
        <f t="shared" si="2"/>
        <v>0</v>
      </c>
    </row>
    <row r="25" spans="1:10" ht="41.25" customHeight="1">
      <c r="A25" s="3" t="s">
        <v>22</v>
      </c>
      <c r="B25" s="2" t="s">
        <v>34</v>
      </c>
      <c r="C25" s="2" t="s">
        <v>35</v>
      </c>
      <c r="D25" s="3" t="s">
        <v>14</v>
      </c>
      <c r="E25" s="3">
        <v>20</v>
      </c>
      <c r="F25" s="9">
        <v>0</v>
      </c>
      <c r="G25" s="9">
        <f t="shared" si="0"/>
        <v>0</v>
      </c>
      <c r="H25" s="3"/>
      <c r="I25" s="3">
        <f t="shared" si="1"/>
        <v>0</v>
      </c>
      <c r="J25" s="9">
        <f t="shared" si="2"/>
        <v>0</v>
      </c>
    </row>
    <row r="26" spans="1:10" ht="27">
      <c r="A26" s="3" t="s">
        <v>115</v>
      </c>
      <c r="B26" s="2" t="s">
        <v>37</v>
      </c>
      <c r="C26" s="2" t="s">
        <v>129</v>
      </c>
      <c r="D26" s="3" t="s">
        <v>38</v>
      </c>
      <c r="E26" s="3">
        <v>120</v>
      </c>
      <c r="F26" s="9">
        <v>0</v>
      </c>
      <c r="G26" s="9">
        <f t="shared" si="0"/>
        <v>0</v>
      </c>
      <c r="H26" s="3"/>
      <c r="I26" s="3">
        <f t="shared" si="1"/>
        <v>0</v>
      </c>
      <c r="J26" s="9">
        <f t="shared" si="2"/>
        <v>0</v>
      </c>
    </row>
    <row r="27" spans="1:10" ht="24" customHeight="1">
      <c r="A27" s="3" t="s">
        <v>116</v>
      </c>
      <c r="B27" s="2" t="s">
        <v>108</v>
      </c>
      <c r="C27" s="2" t="s">
        <v>109</v>
      </c>
      <c r="D27" s="3" t="s">
        <v>14</v>
      </c>
      <c r="E27" s="3">
        <v>60</v>
      </c>
      <c r="F27" s="9">
        <v>0</v>
      </c>
      <c r="G27" s="9">
        <f t="shared" si="0"/>
        <v>0</v>
      </c>
      <c r="H27" s="3"/>
      <c r="I27" s="3">
        <f t="shared" si="1"/>
        <v>0</v>
      </c>
      <c r="J27" s="9">
        <f t="shared" si="2"/>
        <v>0</v>
      </c>
    </row>
    <row r="28" spans="1:10" ht="20.25" customHeight="1">
      <c r="A28" s="3" t="s">
        <v>23</v>
      </c>
      <c r="B28" s="2" t="s">
        <v>110</v>
      </c>
      <c r="C28" s="2" t="s">
        <v>111</v>
      </c>
      <c r="D28" s="3" t="s">
        <v>14</v>
      </c>
      <c r="E28" s="3">
        <v>5</v>
      </c>
      <c r="F28" s="9">
        <v>0</v>
      </c>
      <c r="G28" s="9">
        <f t="shared" si="0"/>
        <v>0</v>
      </c>
      <c r="H28" s="3"/>
      <c r="I28" s="3">
        <f t="shared" si="1"/>
        <v>0</v>
      </c>
      <c r="J28" s="9">
        <f t="shared" si="2"/>
        <v>0</v>
      </c>
    </row>
    <row r="29" spans="1:10" ht="98.25" customHeight="1">
      <c r="A29" s="3" t="s">
        <v>26</v>
      </c>
      <c r="B29" s="2" t="s">
        <v>43</v>
      </c>
      <c r="C29" s="2" t="s">
        <v>44</v>
      </c>
      <c r="D29" s="3" t="s">
        <v>14</v>
      </c>
      <c r="E29" s="3">
        <v>80</v>
      </c>
      <c r="F29" s="9">
        <v>0</v>
      </c>
      <c r="G29" s="9">
        <f t="shared" si="0"/>
        <v>0</v>
      </c>
      <c r="H29" s="3"/>
      <c r="I29" s="3">
        <f t="shared" si="1"/>
        <v>0</v>
      </c>
      <c r="J29" s="9">
        <f t="shared" si="2"/>
        <v>0</v>
      </c>
    </row>
    <row r="30" spans="1:10" ht="100.5" customHeight="1">
      <c r="A30" s="3" t="s">
        <v>29</v>
      </c>
      <c r="B30" s="2" t="s">
        <v>46</v>
      </c>
      <c r="C30" s="2" t="s">
        <v>47</v>
      </c>
      <c r="D30" s="3" t="s">
        <v>14</v>
      </c>
      <c r="E30" s="3">
        <v>90</v>
      </c>
      <c r="F30" s="9">
        <v>0</v>
      </c>
      <c r="G30" s="9">
        <f t="shared" si="0"/>
        <v>0</v>
      </c>
      <c r="H30" s="3"/>
      <c r="I30" s="3">
        <f t="shared" si="1"/>
        <v>0</v>
      </c>
      <c r="J30" s="9">
        <f t="shared" si="2"/>
        <v>0</v>
      </c>
    </row>
    <row r="31" spans="1:10" ht="57" customHeight="1">
      <c r="A31" s="3" t="s">
        <v>32</v>
      </c>
      <c r="B31" s="2" t="s">
        <v>49</v>
      </c>
      <c r="C31" s="2" t="s">
        <v>50</v>
      </c>
      <c r="D31" s="3" t="s">
        <v>38</v>
      </c>
      <c r="E31" s="3">
        <v>36</v>
      </c>
      <c r="F31" s="9">
        <v>0</v>
      </c>
      <c r="G31" s="9">
        <f t="shared" si="0"/>
        <v>0</v>
      </c>
      <c r="H31" s="3"/>
      <c r="I31" s="3">
        <f t="shared" si="1"/>
        <v>0</v>
      </c>
      <c r="J31" s="9">
        <f t="shared" si="2"/>
        <v>0</v>
      </c>
    </row>
    <row r="32" spans="1:10" ht="56.25" customHeight="1">
      <c r="A32" s="3" t="s">
        <v>33</v>
      </c>
      <c r="B32" s="2" t="s">
        <v>76</v>
      </c>
      <c r="C32" s="2" t="s">
        <v>77</v>
      </c>
      <c r="D32" s="3" t="s">
        <v>14</v>
      </c>
      <c r="E32" s="3">
        <v>7</v>
      </c>
      <c r="F32" s="9">
        <v>0</v>
      </c>
      <c r="G32" s="9">
        <f t="shared" si="0"/>
        <v>0</v>
      </c>
      <c r="H32" s="3"/>
      <c r="I32" s="3">
        <f t="shared" si="1"/>
        <v>0</v>
      </c>
      <c r="J32" s="9">
        <f t="shared" si="2"/>
        <v>0</v>
      </c>
    </row>
    <row r="33" spans="1:10" ht="30.75" customHeight="1">
      <c r="A33" s="18" t="s">
        <v>117</v>
      </c>
      <c r="B33" s="19" t="s">
        <v>103</v>
      </c>
      <c r="C33" s="19" t="s">
        <v>104</v>
      </c>
      <c r="D33" s="18" t="s">
        <v>38</v>
      </c>
      <c r="E33" s="18">
        <v>280</v>
      </c>
      <c r="F33" s="20">
        <v>0</v>
      </c>
      <c r="G33" s="20">
        <f t="shared" si="0"/>
        <v>0</v>
      </c>
      <c r="H33" s="18"/>
      <c r="I33" s="3">
        <f t="shared" si="1"/>
        <v>0</v>
      </c>
      <c r="J33" s="9">
        <f t="shared" si="2"/>
        <v>0</v>
      </c>
    </row>
    <row r="34" spans="1:10" ht="23.25" customHeight="1">
      <c r="A34" s="3" t="s">
        <v>36</v>
      </c>
      <c r="B34" s="10" t="s">
        <v>78</v>
      </c>
      <c r="C34" s="10" t="s">
        <v>79</v>
      </c>
      <c r="D34" s="11" t="s">
        <v>14</v>
      </c>
      <c r="E34" s="11">
        <v>50</v>
      </c>
      <c r="F34" s="9">
        <v>0</v>
      </c>
      <c r="G34" s="9">
        <f t="shared" si="0"/>
        <v>0</v>
      </c>
      <c r="H34" s="3"/>
      <c r="I34" s="3">
        <f t="shared" si="1"/>
        <v>0</v>
      </c>
      <c r="J34" s="9">
        <f t="shared" si="2"/>
        <v>0</v>
      </c>
    </row>
    <row r="35" spans="1:10" ht="27">
      <c r="A35" s="3" t="s">
        <v>39</v>
      </c>
      <c r="B35" s="10" t="s">
        <v>80</v>
      </c>
      <c r="C35" s="10" t="s">
        <v>81</v>
      </c>
      <c r="D35" s="11" t="s">
        <v>14</v>
      </c>
      <c r="E35" s="11">
        <v>10</v>
      </c>
      <c r="F35" s="9">
        <v>0</v>
      </c>
      <c r="G35" s="9">
        <f t="shared" si="0"/>
        <v>0</v>
      </c>
      <c r="H35" s="3"/>
      <c r="I35" s="3">
        <f t="shared" si="1"/>
        <v>0</v>
      </c>
      <c r="J35" s="9">
        <f t="shared" si="2"/>
        <v>0</v>
      </c>
    </row>
    <row r="36" spans="1:10" ht="21" customHeight="1">
      <c r="A36" s="3" t="s">
        <v>40</v>
      </c>
      <c r="B36" s="2" t="s">
        <v>82</v>
      </c>
      <c r="C36" s="2" t="s">
        <v>83</v>
      </c>
      <c r="D36" s="3" t="s">
        <v>14</v>
      </c>
      <c r="E36" s="3">
        <v>20</v>
      </c>
      <c r="F36" s="9">
        <v>0</v>
      </c>
      <c r="G36" s="9">
        <f t="shared" si="0"/>
        <v>0</v>
      </c>
      <c r="H36" s="3"/>
      <c r="I36" s="3">
        <f t="shared" si="1"/>
        <v>0</v>
      </c>
      <c r="J36" s="9">
        <f t="shared" si="2"/>
        <v>0</v>
      </c>
    </row>
    <row r="37" spans="1:10" ht="27">
      <c r="A37" s="3" t="s">
        <v>41</v>
      </c>
      <c r="B37" s="2" t="s">
        <v>58</v>
      </c>
      <c r="C37" s="2" t="s">
        <v>59</v>
      </c>
      <c r="D37" s="3" t="s">
        <v>14</v>
      </c>
      <c r="E37" s="3">
        <v>80</v>
      </c>
      <c r="F37" s="9">
        <v>0</v>
      </c>
      <c r="G37" s="9">
        <f t="shared" si="0"/>
        <v>0</v>
      </c>
      <c r="H37" s="3"/>
      <c r="I37" s="3">
        <f t="shared" si="1"/>
        <v>0</v>
      </c>
      <c r="J37" s="9">
        <f t="shared" si="2"/>
        <v>0</v>
      </c>
    </row>
    <row r="38" spans="1:10" ht="27">
      <c r="A38" s="3" t="s">
        <v>42</v>
      </c>
      <c r="B38" s="2" t="s">
        <v>60</v>
      </c>
      <c r="C38" s="2" t="s">
        <v>61</v>
      </c>
      <c r="D38" s="3" t="s">
        <v>14</v>
      </c>
      <c r="E38" s="3">
        <v>8</v>
      </c>
      <c r="F38" s="9">
        <v>0</v>
      </c>
      <c r="G38" s="9">
        <f t="shared" si="0"/>
        <v>0</v>
      </c>
      <c r="H38" s="3"/>
      <c r="I38" s="3">
        <f t="shared" si="1"/>
        <v>0</v>
      </c>
      <c r="J38" s="9">
        <f t="shared" si="2"/>
        <v>0</v>
      </c>
    </row>
    <row r="39" spans="1:10" ht="41.25" customHeight="1">
      <c r="A39" s="3" t="s">
        <v>45</v>
      </c>
      <c r="B39" s="10" t="s">
        <v>84</v>
      </c>
      <c r="C39" s="10" t="s">
        <v>85</v>
      </c>
      <c r="D39" s="11" t="s">
        <v>38</v>
      </c>
      <c r="E39" s="11">
        <v>10</v>
      </c>
      <c r="F39" s="9">
        <v>0</v>
      </c>
      <c r="G39" s="9">
        <f t="shared" si="0"/>
        <v>0</v>
      </c>
      <c r="H39" s="3"/>
      <c r="I39" s="3">
        <f t="shared" si="1"/>
        <v>0</v>
      </c>
      <c r="J39" s="9">
        <f t="shared" si="2"/>
        <v>0</v>
      </c>
    </row>
    <row r="40" spans="1:10" ht="15.75" customHeight="1">
      <c r="A40" s="3" t="s">
        <v>118</v>
      </c>
      <c r="B40" s="2" t="s">
        <v>62</v>
      </c>
      <c r="C40" s="2" t="s">
        <v>63</v>
      </c>
      <c r="D40" s="3" t="s">
        <v>38</v>
      </c>
      <c r="E40" s="3">
        <v>12</v>
      </c>
      <c r="F40" s="9">
        <v>0</v>
      </c>
      <c r="G40" s="9">
        <f t="shared" si="0"/>
        <v>0</v>
      </c>
      <c r="H40" s="3"/>
      <c r="I40" s="3">
        <f t="shared" si="1"/>
        <v>0</v>
      </c>
      <c r="J40" s="9">
        <f t="shared" si="2"/>
        <v>0</v>
      </c>
    </row>
    <row r="41" spans="1:10" ht="27" customHeight="1">
      <c r="A41" s="3" t="s">
        <v>119</v>
      </c>
      <c r="B41" s="10" t="s">
        <v>86</v>
      </c>
      <c r="C41" s="10" t="s">
        <v>87</v>
      </c>
      <c r="D41" s="11" t="s">
        <v>38</v>
      </c>
      <c r="E41" s="11">
        <v>140</v>
      </c>
      <c r="F41" s="9">
        <v>0</v>
      </c>
      <c r="G41" s="9">
        <f t="shared" si="0"/>
        <v>0</v>
      </c>
      <c r="H41" s="3"/>
      <c r="I41" s="3">
        <f t="shared" si="1"/>
        <v>0</v>
      </c>
      <c r="J41" s="9">
        <f t="shared" si="2"/>
        <v>0</v>
      </c>
    </row>
    <row r="42" spans="1:10" ht="39" customHeight="1">
      <c r="A42" s="3" t="s">
        <v>120</v>
      </c>
      <c r="B42" s="2" t="s">
        <v>64</v>
      </c>
      <c r="C42" s="2" t="s">
        <v>65</v>
      </c>
      <c r="D42" s="3" t="s">
        <v>14</v>
      </c>
      <c r="E42" s="3">
        <v>24</v>
      </c>
      <c r="F42" s="9">
        <v>0</v>
      </c>
      <c r="G42" s="9">
        <f t="shared" si="0"/>
        <v>0</v>
      </c>
      <c r="H42" s="3"/>
      <c r="I42" s="3">
        <f t="shared" si="1"/>
        <v>0</v>
      </c>
      <c r="J42" s="9">
        <f t="shared" si="2"/>
        <v>0</v>
      </c>
    </row>
    <row r="43" spans="1:10" ht="28.5" customHeight="1">
      <c r="A43" s="3" t="s">
        <v>48</v>
      </c>
      <c r="B43" s="2" t="s">
        <v>24</v>
      </c>
      <c r="C43" s="2" t="s">
        <v>66</v>
      </c>
      <c r="D43" s="3" t="s">
        <v>14</v>
      </c>
      <c r="E43" s="3">
        <v>120</v>
      </c>
      <c r="F43" s="9">
        <v>0</v>
      </c>
      <c r="G43" s="9">
        <f t="shared" si="0"/>
        <v>0</v>
      </c>
      <c r="H43" s="3"/>
      <c r="I43" s="3">
        <f t="shared" si="1"/>
        <v>0</v>
      </c>
      <c r="J43" s="9">
        <f t="shared" si="2"/>
        <v>0</v>
      </c>
    </row>
    <row r="44" spans="1:10" ht="30" customHeight="1">
      <c r="A44" s="3" t="s">
        <v>51</v>
      </c>
      <c r="B44" s="2" t="s">
        <v>67</v>
      </c>
      <c r="C44" s="2" t="s">
        <v>68</v>
      </c>
      <c r="D44" s="3" t="s">
        <v>14</v>
      </c>
      <c r="E44" s="3">
        <v>24</v>
      </c>
      <c r="F44" s="9">
        <v>0</v>
      </c>
      <c r="G44" s="9">
        <f t="shared" si="0"/>
        <v>0</v>
      </c>
      <c r="H44" s="3"/>
      <c r="I44" s="3">
        <f t="shared" si="1"/>
        <v>0</v>
      </c>
      <c r="J44" s="9">
        <f t="shared" si="2"/>
        <v>0</v>
      </c>
    </row>
    <row r="45" spans="1:10" ht="13.5">
      <c r="A45" s="11" t="s">
        <v>52</v>
      </c>
      <c r="B45" s="10" t="s">
        <v>88</v>
      </c>
      <c r="C45" s="12" t="s">
        <v>89</v>
      </c>
      <c r="D45" s="11" t="s">
        <v>38</v>
      </c>
      <c r="E45" s="11">
        <v>6</v>
      </c>
      <c r="F45" s="9">
        <v>0</v>
      </c>
      <c r="G45" s="9">
        <f t="shared" si="0"/>
        <v>0</v>
      </c>
      <c r="H45" s="3"/>
      <c r="I45" s="3">
        <f t="shared" si="1"/>
        <v>0</v>
      </c>
      <c r="J45" s="9">
        <f t="shared" si="2"/>
        <v>0</v>
      </c>
    </row>
    <row r="46" spans="1:10" ht="24.75" customHeight="1">
      <c r="A46" s="3" t="s">
        <v>53</v>
      </c>
      <c r="B46" s="2" t="s">
        <v>69</v>
      </c>
      <c r="C46" s="2" t="s">
        <v>101</v>
      </c>
      <c r="D46" s="3" t="s">
        <v>14</v>
      </c>
      <c r="E46" s="3">
        <v>5</v>
      </c>
      <c r="F46" s="9">
        <v>0</v>
      </c>
      <c r="G46" s="9">
        <f t="shared" si="0"/>
        <v>0</v>
      </c>
      <c r="H46" s="3"/>
      <c r="I46" s="3">
        <f t="shared" si="1"/>
        <v>0</v>
      </c>
      <c r="J46" s="9">
        <f t="shared" si="2"/>
        <v>0</v>
      </c>
    </row>
    <row r="47" spans="1:10" ht="27">
      <c r="A47" s="3" t="s">
        <v>54</v>
      </c>
      <c r="B47" s="2" t="s">
        <v>70</v>
      </c>
      <c r="C47" s="2" t="s">
        <v>71</v>
      </c>
      <c r="D47" s="3" t="s">
        <v>14</v>
      </c>
      <c r="E47" s="3">
        <v>6</v>
      </c>
      <c r="F47" s="9">
        <v>0</v>
      </c>
      <c r="G47" s="9">
        <f t="shared" si="0"/>
        <v>0</v>
      </c>
      <c r="H47" s="3"/>
      <c r="I47" s="3">
        <f t="shared" si="1"/>
        <v>0</v>
      </c>
      <c r="J47" s="9">
        <f t="shared" si="2"/>
        <v>0</v>
      </c>
    </row>
    <row r="48" spans="1:10" ht="27">
      <c r="A48" s="3" t="s">
        <v>121</v>
      </c>
      <c r="B48" s="12" t="s">
        <v>90</v>
      </c>
      <c r="C48" s="17" t="s">
        <v>91</v>
      </c>
      <c r="D48" s="11" t="s">
        <v>14</v>
      </c>
      <c r="E48" s="11">
        <v>6</v>
      </c>
      <c r="F48" s="9">
        <v>0</v>
      </c>
      <c r="G48" s="9">
        <f t="shared" si="0"/>
        <v>0</v>
      </c>
      <c r="H48" s="3"/>
      <c r="I48" s="3">
        <f t="shared" si="1"/>
        <v>0</v>
      </c>
      <c r="J48" s="9">
        <f t="shared" si="2"/>
        <v>0</v>
      </c>
    </row>
    <row r="49" spans="1:10" ht="21" customHeight="1">
      <c r="A49" s="3" t="s">
        <v>122</v>
      </c>
      <c r="B49" s="2" t="s">
        <v>92</v>
      </c>
      <c r="C49" s="2" t="s">
        <v>93</v>
      </c>
      <c r="D49" s="3" t="s">
        <v>14</v>
      </c>
      <c r="E49" s="3">
        <v>24</v>
      </c>
      <c r="F49" s="9">
        <v>0</v>
      </c>
      <c r="G49" s="9">
        <f>E49*F49</f>
        <v>0</v>
      </c>
      <c r="H49" s="3"/>
      <c r="I49" s="3">
        <f>G49*0.23</f>
        <v>0</v>
      </c>
      <c r="J49" s="9">
        <f>G49+I49</f>
        <v>0</v>
      </c>
    </row>
    <row r="50" spans="1:10" ht="28.5" customHeight="1">
      <c r="A50" s="3" t="s">
        <v>123</v>
      </c>
      <c r="B50" s="2" t="s">
        <v>94</v>
      </c>
      <c r="C50" s="2" t="s">
        <v>95</v>
      </c>
      <c r="D50" s="3" t="s">
        <v>14</v>
      </c>
      <c r="E50" s="3">
        <v>36</v>
      </c>
      <c r="F50" s="9">
        <v>0</v>
      </c>
      <c r="G50" s="9">
        <f>E50*F50</f>
        <v>0</v>
      </c>
      <c r="H50" s="3"/>
      <c r="I50" s="3">
        <f>G50*0.23</f>
        <v>0</v>
      </c>
      <c r="J50" s="9">
        <f>G50+I50</f>
        <v>0</v>
      </c>
    </row>
    <row r="51" spans="1:10" ht="27">
      <c r="A51" s="3" t="s">
        <v>55</v>
      </c>
      <c r="B51" s="2" t="s">
        <v>96</v>
      </c>
      <c r="C51" s="2" t="s">
        <v>97</v>
      </c>
      <c r="D51" s="3" t="s">
        <v>98</v>
      </c>
      <c r="E51" s="3">
        <v>36</v>
      </c>
      <c r="F51" s="9">
        <v>0</v>
      </c>
      <c r="G51" s="9">
        <f>E51*F51</f>
        <v>0</v>
      </c>
      <c r="H51" s="3"/>
      <c r="I51" s="3">
        <f>G51*0.23</f>
        <v>0</v>
      </c>
      <c r="J51" s="9">
        <f>G51+I51</f>
        <v>0</v>
      </c>
    </row>
    <row r="52" spans="1:10" ht="27" customHeight="1">
      <c r="A52" s="3" t="s">
        <v>56</v>
      </c>
      <c r="B52" s="2" t="s">
        <v>99</v>
      </c>
      <c r="C52" s="2" t="s">
        <v>100</v>
      </c>
      <c r="D52" s="3" t="s">
        <v>14</v>
      </c>
      <c r="E52" s="3">
        <v>2</v>
      </c>
      <c r="F52" s="9">
        <v>0</v>
      </c>
      <c r="G52" s="9">
        <f>E52*F52</f>
        <v>0</v>
      </c>
      <c r="H52" s="3"/>
      <c r="I52" s="3">
        <f>G52*0.23</f>
        <v>0</v>
      </c>
      <c r="J52" s="9">
        <f>G52+I52</f>
        <v>0</v>
      </c>
    </row>
    <row r="53" spans="1:10" ht="54.75">
      <c r="A53" s="3" t="s">
        <v>57</v>
      </c>
      <c r="B53" s="2" t="s">
        <v>105</v>
      </c>
      <c r="C53" s="2" t="s">
        <v>124</v>
      </c>
      <c r="D53" s="3" t="s">
        <v>38</v>
      </c>
      <c r="E53" s="3">
        <v>20</v>
      </c>
      <c r="F53" s="9">
        <v>0</v>
      </c>
      <c r="G53" s="9">
        <f>E53*F53</f>
        <v>0</v>
      </c>
      <c r="H53" s="3"/>
      <c r="I53" s="3">
        <f>G53*0.23</f>
        <v>0</v>
      </c>
      <c r="J53" s="9">
        <f>G53+I53</f>
        <v>0</v>
      </c>
    </row>
    <row r="54" spans="1:10" ht="13.5">
      <c r="A54" s="14"/>
      <c r="B54" s="15"/>
      <c r="C54" s="15"/>
      <c r="D54" s="14"/>
      <c r="E54" s="14"/>
      <c r="F54" s="16"/>
      <c r="G54" s="16"/>
      <c r="H54" s="14"/>
      <c r="I54" s="14"/>
      <c r="J54" s="16">
        <f>SUM(J18:J53)</f>
        <v>0</v>
      </c>
    </row>
    <row r="55" spans="1:10" ht="13.5">
      <c r="A55" s="14"/>
      <c r="B55" s="15"/>
      <c r="C55" s="15"/>
      <c r="D55" s="14"/>
      <c r="E55" s="14"/>
      <c r="F55" s="16"/>
      <c r="G55" s="16"/>
      <c r="H55" s="14"/>
      <c r="I55" s="14"/>
      <c r="J55" s="16"/>
    </row>
    <row r="56" spans="2:10" ht="13.5">
      <c r="B56" s="23" t="s">
        <v>125</v>
      </c>
      <c r="C56" s="23"/>
      <c r="D56" s="23"/>
      <c r="E56" s="23"/>
      <c r="F56" s="23"/>
      <c r="G56" s="23"/>
      <c r="H56" s="23"/>
      <c r="I56" s="23"/>
      <c r="J56" s="23"/>
    </row>
    <row r="57" spans="2:10" ht="13.5">
      <c r="B57" s="21" t="s">
        <v>102</v>
      </c>
      <c r="C57" s="21"/>
      <c r="D57" s="21"/>
      <c r="E57" s="21"/>
      <c r="F57" s="21"/>
      <c r="G57" s="21"/>
      <c r="H57" s="21"/>
      <c r="I57" s="21"/>
      <c r="J57" s="21"/>
    </row>
    <row r="60" spans="2:3" ht="13.5">
      <c r="B60" s="21" t="s">
        <v>72</v>
      </c>
      <c r="C60" s="21"/>
    </row>
    <row r="64" spans="4:10" ht="13.5">
      <c r="D64" s="21" t="s">
        <v>73</v>
      </c>
      <c r="E64" s="21"/>
      <c r="F64" s="21"/>
      <c r="G64" s="21"/>
      <c r="H64" s="21"/>
      <c r="I64" s="21"/>
      <c r="J64" s="21"/>
    </row>
    <row r="65" spans="4:10" ht="30" customHeight="1">
      <c r="D65" s="22" t="s">
        <v>74</v>
      </c>
      <c r="E65" s="22"/>
      <c r="F65" s="22"/>
      <c r="G65" s="22"/>
      <c r="H65" s="22"/>
      <c r="I65" s="22"/>
      <c r="J65" s="22"/>
    </row>
  </sheetData>
  <sheetProtection/>
  <mergeCells count="21">
    <mergeCell ref="B2:J2"/>
    <mergeCell ref="C15:C17"/>
    <mergeCell ref="J15:J17"/>
    <mergeCell ref="G15:G17"/>
    <mergeCell ref="B60:C60"/>
    <mergeCell ref="C1:K1"/>
    <mergeCell ref="B4:C4"/>
    <mergeCell ref="C6:F6"/>
    <mergeCell ref="A7:K7"/>
    <mergeCell ref="A9:K9"/>
    <mergeCell ref="A12:K12"/>
    <mergeCell ref="D64:J64"/>
    <mergeCell ref="D65:J65"/>
    <mergeCell ref="B57:J57"/>
    <mergeCell ref="B56:J56"/>
    <mergeCell ref="A15:A17"/>
    <mergeCell ref="I15:I17"/>
    <mergeCell ref="D15:D17"/>
    <mergeCell ref="E15:E17"/>
    <mergeCell ref="F15:F17"/>
    <mergeCell ref="B15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Pater</dc:creator>
  <cp:keywords/>
  <dc:description/>
  <cp:lastModifiedBy>Kierownik</cp:lastModifiedBy>
  <cp:lastPrinted>2021-11-16T10:13:44Z</cp:lastPrinted>
  <dcterms:created xsi:type="dcterms:W3CDTF">2018-11-16T09:06:55Z</dcterms:created>
  <dcterms:modified xsi:type="dcterms:W3CDTF">2022-11-21T11:51:43Z</dcterms:modified>
  <cp:category/>
  <cp:version/>
  <cp:contentType/>
  <cp:contentStatus/>
</cp:coreProperties>
</file>